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ROI_Tournament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<sst xmlns="http://schemas.openxmlformats.org/spreadsheetml/2006/main" count="29" uniqueCount="20">
  <si>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% in the money</t>
  </si>
  <si>
    <t>ROI</t>
  </si>
  <si>
    <t>ROI - Calculator from</t>
  </si>
  <si>
    <t>www.tournamentterminator.com</t>
  </si>
  <si>
    <t>Calculate ROI and Percentage In the Money (ITM)</t>
  </si>
  <si>
    <t>Just change the red figures, the blue ones will be calculated</t>
  </si>
  <si>
    <t>If you do not play 11$ SNG's, change the black figures as well</t>
  </si>
  <si>
    <t>ROI Calculator for Sit &amp; Go's</t>
  </si>
  <si>
    <t>Place</t>
  </si>
  <si>
    <t>First</t>
  </si>
  <si>
    <t>Second</t>
  </si>
  <si>
    <t>Third</t>
  </si>
  <si>
    <t>4 to 10</t>
  </si>
  <si>
    <t>Winnings</t>
  </si>
  <si>
    <t>Quantity</t>
  </si>
  <si>
    <t>Won/ SNG</t>
  </si>
  <si>
    <t>In the Money</t>
  </si>
  <si>
    <t>Out of the Money</t>
  </si>
  <si>
    <t>ROI Calculator for Double or Nothing Tournaments</t>
  </si>
  <si>
    <t>Investment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</si>
</sst>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64" fontId="5" fillId="33" borderId="10" xfId="5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64" fontId="5" fillId="34" borderId="23" xfId="5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6" fillId="34" borderId="0" xfId="47" applyFill="1" applyAlignment="1" applyProtection="1">
      <alignment/>
      <protection/>
    </xf>
    <xf numFmtId="0" fontId="2" fillId="34" borderId="0" xfId="0" applyFont="1" applyFill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urnamentterminato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="140" zoomScaleNormal="140" zoomScalePageLayoutView="0" workbookViewId="0" topLeftCell="A1">
      <selection activeCell="H12" sqref="H12"/>
    </sheetView>
  </sheetViews>
  <sheetFormatPr defaultColWidth="11.421875" defaultRowHeight="12.75"/>
  <cols>
    <col min="1" max="1" width="2.57421875" style="7" customWidth="1"/>
    <col min="2" max="2" width="24.00390625" style="7" customWidth="1"/>
    <col min="3" max="4" width="8.8515625" style="6" customWidth="1"/>
    <col min="5" max="5" width="9.28125" style="6" customWidth="1"/>
    <col min="6" max="6" width="6.7109375" style="6" customWidth="1"/>
    <col min="7" max="16384" width="11.421875" style="7" customWidth="1"/>
  </cols>
  <sheetData>
    <row r="1" spans="2:6" s="29" customFormat="1" ht="12.75">
      <c r="B1" s="5" t="s">
        <v>2</v>
      </c>
      <c r="C1" s="32" t="s">
        <v>3</v>
      </c>
      <c r="D1" s="30"/>
      <c r="E1" s="30"/>
      <c r="F1" s="30"/>
    </row>
    <row r="2" ht="12.75">
      <c r="B2" s="5" t="s">
        <v>4</v>
      </c>
    </row>
    <row r="3" ht="12.75">
      <c r="B3" s="31" t="s">
        <v>5</v>
      </c>
    </row>
    <row r="4" ht="12.75">
      <c r="B4" s="31" t="s">
        <v>6</v>
      </c>
    </row>
    <row r="6" spans="2:5" ht="12.75">
      <c r="B6" s="33" t="s">
        <v>7</v>
      </c>
      <c r="C6" s="33"/>
      <c r="D6" s="33"/>
      <c r="E6" s="33"/>
    </row>
    <row r="7" ht="13.5" thickBot="1"/>
    <row r="8" spans="2:6" s="6" customFormat="1" ht="26.25" customHeight="1" thickBot="1">
      <c r="B8" s="28" t="s">
        <v>8</v>
      </c>
      <c r="C8" s="25" t="s">
        <v>14</v>
      </c>
      <c r="D8" s="26" t="s">
        <v>15</v>
      </c>
      <c r="E8" s="28" t="s">
        <v>13</v>
      </c>
      <c r="F8" s="27"/>
    </row>
    <row r="9" spans="2:6" ht="12.75">
      <c r="B9" s="8" t="s">
        <v>9</v>
      </c>
      <c r="C9" s="9">
        <v>5</v>
      </c>
      <c r="D9" s="10">
        <v>50</v>
      </c>
      <c r="E9" s="11">
        <f>D9*C9</f>
        <v>250</v>
      </c>
      <c r="F9" s="12"/>
    </row>
    <row r="10" spans="2:6" ht="12.75">
      <c r="B10" s="8" t="s">
        <v>10</v>
      </c>
      <c r="C10" s="13">
        <v>3</v>
      </c>
      <c r="D10" s="14">
        <v>30</v>
      </c>
      <c r="E10" s="15">
        <f>D10*C10</f>
        <v>90</v>
      </c>
      <c r="F10" s="12"/>
    </row>
    <row r="11" spans="2:6" ht="12.75">
      <c r="B11" s="8" t="s">
        <v>11</v>
      </c>
      <c r="C11" s="13">
        <v>4</v>
      </c>
      <c r="D11" s="14">
        <v>20</v>
      </c>
      <c r="E11" s="15">
        <f>D11*C11</f>
        <v>80</v>
      </c>
      <c r="F11" s="12"/>
    </row>
    <row r="12" spans="2:6" ht="12.75">
      <c r="B12" s="8" t="s">
        <v>12</v>
      </c>
      <c r="C12" s="13">
        <v>22</v>
      </c>
      <c r="D12" s="14"/>
      <c r="E12" s="15"/>
      <c r="F12" s="12"/>
    </row>
    <row r="13" spans="2:6" ht="12.75">
      <c r="B13" s="8" t="s">
        <v>19</v>
      </c>
      <c r="C13" s="16">
        <f>SUM(C9:C12)</f>
        <v>34</v>
      </c>
      <c r="D13" s="14">
        <v>-11</v>
      </c>
      <c r="E13" s="15">
        <f>D13*C13</f>
        <v>-374</v>
      </c>
      <c r="F13" s="12"/>
    </row>
    <row r="14" spans="2:6" ht="13.5" thickBot="1">
      <c r="B14" s="8" t="s">
        <v>13</v>
      </c>
      <c r="C14" s="17"/>
      <c r="D14" s="18"/>
      <c r="E14" s="19">
        <f>E9+E10+E11+E13</f>
        <v>46</v>
      </c>
      <c r="F14" s="20"/>
    </row>
    <row r="15" spans="2:6" ht="13.5" thickBot="1">
      <c r="B15" s="21" t="s">
        <v>0</v>
      </c>
      <c r="C15" s="22"/>
      <c r="D15" s="22"/>
      <c r="E15" s="23"/>
      <c r="F15" s="24">
        <f>SUM(C9:C11)/C13</f>
        <v>0.35294117647058826</v>
      </c>
    </row>
    <row r="16" spans="2:6" ht="13.5" thickBot="1">
      <c r="B16" s="1" t="s">
        <v>1</v>
      </c>
      <c r="C16" s="2"/>
      <c r="D16" s="2"/>
      <c r="E16" s="3"/>
      <c r="F16" s="4">
        <f>E14/(-E13)</f>
        <v>0.12299465240641712</v>
      </c>
    </row>
    <row r="20" ht="12.75">
      <c r="B20" s="5" t="s">
        <v>18</v>
      </c>
    </row>
    <row r="21" ht="13.5" thickBot="1">
      <c r="B21" s="5"/>
    </row>
    <row r="22" spans="2:6" s="6" customFormat="1" ht="26.25" customHeight="1" thickBot="1">
      <c r="B22" s="28" t="s">
        <v>8</v>
      </c>
      <c r="C22" s="25" t="s">
        <v>14</v>
      </c>
      <c r="D22" s="26" t="s">
        <v>15</v>
      </c>
      <c r="E22" s="28" t="s">
        <v>13</v>
      </c>
      <c r="F22" s="27"/>
    </row>
    <row r="23" spans="2:6" ht="12.75">
      <c r="B23" s="8" t="s">
        <v>16</v>
      </c>
      <c r="C23" s="9">
        <v>13</v>
      </c>
      <c r="D23" s="10">
        <v>20</v>
      </c>
      <c r="E23" s="11">
        <f>D23*C23</f>
        <v>260</v>
      </c>
      <c r="F23" s="12"/>
    </row>
    <row r="24" spans="2:6" ht="12.75">
      <c r="B24" s="8" t="s">
        <v>17</v>
      </c>
      <c r="C24" s="13">
        <v>9</v>
      </c>
      <c r="D24" s="14"/>
      <c r="E24" s="15"/>
      <c r="F24" s="12"/>
    </row>
    <row r="25" spans="2:6" ht="12.75">
      <c r="B25" s="8" t="s">
        <v>19</v>
      </c>
      <c r="C25" s="16">
        <f>SUM(C23:C24)</f>
        <v>22</v>
      </c>
      <c r="D25" s="14">
        <v>-11</v>
      </c>
      <c r="E25" s="15">
        <f>D25*C25</f>
        <v>-242</v>
      </c>
      <c r="F25" s="12"/>
    </row>
    <row r="26" spans="2:6" ht="13.5" thickBot="1">
      <c r="B26" s="8" t="s">
        <v>13</v>
      </c>
      <c r="C26" s="17"/>
      <c r="D26" s="18"/>
      <c r="E26" s="19">
        <f>E23+E25</f>
        <v>18</v>
      </c>
      <c r="F26" s="20"/>
    </row>
    <row r="27" spans="2:6" ht="13.5" thickBot="1">
      <c r="B27" s="21" t="s">
        <v>0</v>
      </c>
      <c r="C27" s="22"/>
      <c r="D27" s="22"/>
      <c r="E27" s="23"/>
      <c r="F27" s="24">
        <f>SUM(C23:C23)/C25</f>
        <v>0.5909090909090909</v>
      </c>
    </row>
    <row r="28" spans="2:6" ht="13.5" thickBot="1">
      <c r="B28" s="1" t="s">
        <v>1</v>
      </c>
      <c r="C28" s="2"/>
      <c r="D28" s="2"/>
      <c r="E28" s="3"/>
      <c r="F28" s="4">
        <f>E26/(-E25)</f>
        <v>0.0743801652892562</v>
      </c>
    </row>
  </sheetData>
  <sheetProtection/>
  <mergeCells count="1">
    <mergeCell ref="B6:E6"/>
  </mergeCells>
  <hyperlinks>
    <hyperlink ref="C1" r:id="rId1" display="www.tournamentterminator.com"/>
  </hyperlinks>
  <printOptions/>
  <pageMargins left="0.787401575" right="0.787401575" top="0.984251969" bottom="0.984251969" header="0.4921259845" footer="0.4921259845"/>
  <pageSetup horizontalDpi="600" verticalDpi="600" orientation="portrait" paperSize="9"/>
  <ignoredErrors>
    <ignoredError sqref="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www.tournamentterminator.com</dc:creator>
  <cp:keywords/>
  <dc:description/>
  <cp:lastModifiedBy>MRO</cp:lastModifiedBy>
  <dcterms:created xsi:type="dcterms:W3CDTF">2010-09-29T08:16:06Z</dcterms:created>
  <dcterms:modified xsi:type="dcterms:W3CDTF">2010-09-29T08:26:40Z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